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13" i="2"/>
  <c r="G113"/>
  <c r="H113"/>
  <c r="E113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<sst xmlns="http://schemas.openxmlformats.org/spreadsheetml/2006/main" count="206" uniqueCount="204">
  <si>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</si>
  <si>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</si>
  <si>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</si>
  <si>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</si>
  <si>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</si>
  <si>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</si>
  <si>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</si>
  <si>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</si>
  <si>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</si>
  <si>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</si>
  <si>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</si>
  <si>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</si>
  <si>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</si>
  <si>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</si>
  <si>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</si>
  <si>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</si>
  <si>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</si>
  <si>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</si>
  <si>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</si>
  <si>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</si>
  <si>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</si>
  <si>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</si>
  <si>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</si>
  <si>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</si>
  <si>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</si>
  <si>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</si>
  <si>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</si>
  <si>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</si>
  <si>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</si>
  <si>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</si>
  <si>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</si>
  <si>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</si>
  <si>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</si>
  <si>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</si>
  <si>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</si>
  <si>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</si>
  <si>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</si>
  <si>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</si>
  <si>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</si>
  <si>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</si>
  <si>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</si>
  <si>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</si>
  <si>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</si>
  <si>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</si>
  <si>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</si>
  <si>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</si>
  <si>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</si>
  <si>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</si>
  <si>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</si>
  <si>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</si>
  <si>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</si>
  <si>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</si>
  <si>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</si>
  <si>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</si>
  <si>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</si>
  <si>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</si>
  <si>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</si>
  <si>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</si>
  <si>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</si>
  <si>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</si>
  <si>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</si>
  <si>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</si>
  <si>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</si>
  <si>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</si>
  <si>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</si>
  <si>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</si>
  <si>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</si>
  <si>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</si>
  <si>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</si>
  <si>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</si>
  <si>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</si>
  <si>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</si>
  <si>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</si>
  <si>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</si>
  <si>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</si>
  <si>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</si>
  <si>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</si>
  <si>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</si>
  <si>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</si>
  <si>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</si>
  <si>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</si>
  <si>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</si>
  <si>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</si>
  <si>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</si>
  <si>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</si>
  <si>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</si>
  <si>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</si>
  <si>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</si>
  <si>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</si>
  <si>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</si>
  <si>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</si>
  <si>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</si>
  <si>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</si>
  <si>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</si>
  <si>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</si>
  <si>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</si>
  <si>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</si>
  <si>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</si>
  <si>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</si>
  <si>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</si>
  <si>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</si>
  <si>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</si>
  <si>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</si>
  <si>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</si>
  <si>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</si>
  <si>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</si>
  <si>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</si>
  <si>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</si>
  <si>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</si>
  <si>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</si>
  <si>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</si>
  <si>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</si>
  <si>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</si>
  <si>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</si>
  <si>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</si>
  <si>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</si>
  <si>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</si>
  <si>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</si>
  <si>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</si>
  <si>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</si>
  <si>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</si>
  <si>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</si>
  <si>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</si>
  <si>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</si>
  <si>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</si>
  <si>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</si>
  <si>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</si>
  <si>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</si>
  <si>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</si>
  <si>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</si>
  <si>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</si>
  <si>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</si>
  <si>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</si>
  <si>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</si>
  <si>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</si>
  <si>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</si>
  <si>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</si>
  <si>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</si>
  <si>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</si>
  <si>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</si>
  <si>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</si>
  <si>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</si>
  <si>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</si>
  <si>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</si>
  <si>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</si>
  <si>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</si>
  <si>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</si>
  <si>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</si>
  <si>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</si>
  <si>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</si>
  <si>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</si>
  <si>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</si>
  <si>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</si>
  <si>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</si>
  <si>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</si>
  <si>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</si>
  <si>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</si>
  <si>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</si>
  <si>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</si>
  <si>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</si>
  <si>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</si>
  <si>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</si>
  <si>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</si>
  <si>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</si>
  <si>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</si>
  <si>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</si>
  <si>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</si>
  <si>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</si>
  <si>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</si>
  <si>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</si>
  <si>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</si>
  <si>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</si>
  <si>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</si>
  <si>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</si>
  <si>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</si>
  <si>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</si>
  <si>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</si>
  <si>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</si>
  <si>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</si>
  <si>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</si>
  <si>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</si>
  <si>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</si>
  <si>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</si>
  <si>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</si>
  <si>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</si>
  <si>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</si>
  <si>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</si>
  <si>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</si>
  <si>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</si>
  <si>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</si>
  <si>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</si>
  <si>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</si>
  <si>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</si>
  <si>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</si>
  <si>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</si>
  <si>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</si>
  <si>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</si>
  <si>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</si>
  <si>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</si>
  <si>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</si>
  <si>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</si>
  <si>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</si>
  <si>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PHILADELPHIA INTERNATIONAL EDUCATIONAL INVESTMENT COMPANY</t>
  </si>
  <si>
    <t>فيلادلفيا الدولية للاستثمارات التعليمية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</si>
</sst>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8" sqref="D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56">
        <v>131222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3.7</v>
      </c>
      <c r="F6" s="13">
        <v>3.5</v>
      </c>
      <c r="G6" s="13">
        <v>3.45</v>
      </c>
      <c r="H6" s="13">
        <v>2.9</v>
      </c>
      <c r="I6" s="4" t="s">
        <v>139</v>
      </c>
    </row>
    <row r="7" spans="4:9" ht="20.100000000000001" customHeight="1">
      <c r="D7" s="10" t="s">
        <v>126</v>
      </c>
      <c r="E7" s="14">
        <v>120390.61</v>
      </c>
      <c r="F7" s="14">
        <v>628596.18000000005</v>
      </c>
      <c r="G7" s="14">
        <v>1583786.93</v>
      </c>
      <c r="H7" s="14">
        <v>410035.74</v>
      </c>
      <c r="I7" s="4" t="s">
        <v>140</v>
      </c>
    </row>
    <row r="8" spans="4:9" ht="20.100000000000001" customHeight="1">
      <c r="D8" s="10" t="s">
        <v>25</v>
      </c>
      <c r="E8" s="14">
        <v>34908</v>
      </c>
      <c r="F8" s="14">
        <v>190324</v>
      </c>
      <c r="G8" s="14">
        <v>476799</v>
      </c>
      <c r="H8" s="14">
        <v>130576</v>
      </c>
      <c r="I8" s="4" t="s">
        <v>1</v>
      </c>
    </row>
    <row r="9" spans="4:9" ht="20.100000000000001" customHeight="1">
      <c r="D9" s="10" t="s">
        <v>26</v>
      </c>
      <c r="E9" s="14">
        <v>76</v>
      </c>
      <c r="F9" s="14">
        <v>295</v>
      </c>
      <c r="G9" s="14">
        <v>499</v>
      </c>
      <c r="H9" s="14">
        <v>237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55500000</v>
      </c>
      <c r="F11" s="14">
        <v>52500000</v>
      </c>
      <c r="G11" s="14">
        <v>51750000</v>
      </c>
      <c r="H11" s="14">
        <v>43500000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145878</v>
      </c>
      <c r="F16" s="59">
        <v>1059831</v>
      </c>
      <c r="G16" s="59">
        <v>1445825</v>
      </c>
      <c r="H16" s="59">
        <v>211140</v>
      </c>
      <c r="I16" s="3" t="s">
        <v>58</v>
      </c>
    </row>
    <row r="17" spans="4:9" ht="20.100000000000001" customHeight="1">
      <c r="D17" s="10" t="s">
        <v>128</v>
      </c>
      <c r="E17" s="57">
        <v>743639</v>
      </c>
      <c r="F17" s="57">
        <v>698846</v>
      </c>
      <c r="G17" s="57">
        <v>935210</v>
      </c>
      <c r="H17" s="57">
        <v>1045975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976201</v>
      </c>
      <c r="F23" s="57">
        <v>1885670</v>
      </c>
      <c r="G23" s="57">
        <v>2411208</v>
      </c>
      <c r="H23" s="57">
        <v>1273555</v>
      </c>
      <c r="I23" s="4" t="s">
        <v>60</v>
      </c>
    </row>
    <row r="24" spans="4:9" ht="20.100000000000001" customHeight="1">
      <c r="D24" s="10" t="s">
        <v>98</v>
      </c>
      <c r="E24" s="57">
        <v>35000</v>
      </c>
      <c r="F24" s="57">
        <v>35000</v>
      </c>
      <c r="G24" s="57">
        <v>35000</v>
      </c>
      <c r="H24" s="57">
        <v>35000</v>
      </c>
      <c r="I24" s="4" t="s">
        <v>82</v>
      </c>
    </row>
    <row r="25" spans="4:9" ht="20.100000000000001" customHeight="1">
      <c r="D25" s="10" t="s">
        <v>158</v>
      </c>
      <c r="E25" s="57">
        <v>24558685</v>
      </c>
      <c r="F25" s="57">
        <v>23732761</v>
      </c>
      <c r="G25" s="57">
        <v>23830410</v>
      </c>
      <c r="H25" s="57">
        <v>22981378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45836</v>
      </c>
      <c r="F27" s="57">
        <v>812824</v>
      </c>
      <c r="G27" s="57">
        <v>4543</v>
      </c>
      <c r="H27" s="57">
        <v>14950</v>
      </c>
      <c r="I27" s="4" t="s">
        <v>83</v>
      </c>
    </row>
    <row r="28" spans="4:9" ht="20.100000000000001" customHeight="1">
      <c r="D28" s="10" t="s">
        <v>71</v>
      </c>
      <c r="E28" s="57">
        <v>24604521</v>
      </c>
      <c r="F28" s="57">
        <v>24545585</v>
      </c>
      <c r="G28" s="57">
        <v>23834953</v>
      </c>
      <c r="H28" s="57">
        <v>22996328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25615722</v>
      </c>
      <c r="F30" s="60">
        <v>26466255</v>
      </c>
      <c r="G30" s="60">
        <v>26281161</v>
      </c>
      <c r="H30" s="60">
        <v>24304883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967016</v>
      </c>
      <c r="F35" s="59">
        <v>1219797</v>
      </c>
      <c r="G35" s="59">
        <v>1299112</v>
      </c>
      <c r="H35" s="59">
        <v>1013389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754574</v>
      </c>
      <c r="I36" s="4" t="s">
        <v>151</v>
      </c>
    </row>
    <row r="37" spans="4:9" ht="20.100000000000001" customHeight="1">
      <c r="D37" s="10" t="s">
        <v>102</v>
      </c>
      <c r="E37" s="57">
        <v>914907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6090668</v>
      </c>
      <c r="F39" s="57">
        <v>6322918</v>
      </c>
      <c r="G39" s="57">
        <v>6823978</v>
      </c>
      <c r="H39" s="57">
        <v>5350656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6090668</v>
      </c>
      <c r="F43" s="60">
        <v>6322918</v>
      </c>
      <c r="G43" s="60">
        <v>6823978</v>
      </c>
      <c r="H43" s="60">
        <v>5350656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17500000</v>
      </c>
      <c r="H46" s="59">
        <v>17500000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2418153</v>
      </c>
      <c r="F49" s="57">
        <v>2135505</v>
      </c>
      <c r="G49" s="57">
        <v>1684863</v>
      </c>
      <c r="H49" s="57">
        <v>1243725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2100000</v>
      </c>
      <c r="F55" s="57">
        <v>3000000</v>
      </c>
      <c r="G55" s="57">
        <v>2700000</v>
      </c>
      <c r="H55" s="57">
        <v>2700000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6901</v>
      </c>
      <c r="F58" s="57">
        <v>7832</v>
      </c>
      <c r="G58" s="57">
        <v>72320</v>
      </c>
      <c r="H58" s="57">
        <v>10502</v>
      </c>
      <c r="I58" s="4" t="s">
        <v>155</v>
      </c>
    </row>
    <row r="59" spans="4:9" ht="20.100000000000001" customHeight="1">
      <c r="D59" s="10" t="s">
        <v>38</v>
      </c>
      <c r="E59" s="57">
        <v>19525054</v>
      </c>
      <c r="F59" s="57">
        <v>20143337</v>
      </c>
      <c r="G59" s="57">
        <v>19457183</v>
      </c>
      <c r="H59" s="57">
        <v>18954227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25615722</v>
      </c>
      <c r="F61" s="60">
        <v>26466255</v>
      </c>
      <c r="G61" s="60">
        <v>26281161</v>
      </c>
      <c r="H61" s="60">
        <v>24304883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15324161</v>
      </c>
      <c r="F65" s="59">
        <v>16927609</v>
      </c>
      <c r="G65" s="59">
        <v>16687385</v>
      </c>
      <c r="H65" s="59">
        <v>15834319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15324161</v>
      </c>
      <c r="F67" s="57">
        <v>16927609</v>
      </c>
      <c r="G67" s="57">
        <v>16687385</v>
      </c>
      <c r="H67" s="57">
        <v>15834319</v>
      </c>
      <c r="I67" s="4" t="s">
        <v>90</v>
      </c>
    </row>
    <row r="68" spans="4:9" ht="20.100000000000001" customHeight="1">
      <c r="D68" s="10" t="s">
        <v>111</v>
      </c>
      <c r="E68" s="57">
        <v>11312519</v>
      </c>
      <c r="F68" s="57">
        <v>11356410</v>
      </c>
      <c r="G68" s="57">
        <v>11298575</v>
      </c>
      <c r="H68" s="57">
        <v>10890205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974283</v>
      </c>
      <c r="F70" s="57">
        <v>971483</v>
      </c>
      <c r="G70" s="57">
        <v>889905</v>
      </c>
      <c r="H70" s="57">
        <v>1377787</v>
      </c>
      <c r="I70" s="4" t="s">
        <v>93</v>
      </c>
    </row>
    <row r="71" spans="4:9" ht="20.100000000000001" customHeight="1">
      <c r="D71" s="10" t="s">
        <v>114</v>
      </c>
      <c r="E71" s="57">
        <v>1014283</v>
      </c>
      <c r="F71" s="57">
        <v>1011483</v>
      </c>
      <c r="G71" s="57">
        <v>889905</v>
      </c>
      <c r="H71" s="57">
        <v>1428787</v>
      </c>
      <c r="I71" s="4" t="s">
        <v>94</v>
      </c>
    </row>
    <row r="72" spans="4:9" ht="20.100000000000001" customHeight="1">
      <c r="D72" s="10" t="s">
        <v>115</v>
      </c>
      <c r="E72" s="57">
        <v>2997359</v>
      </c>
      <c r="F72" s="57">
        <v>4559716</v>
      </c>
      <c r="G72" s="57">
        <v>4498905</v>
      </c>
      <c r="H72" s="57">
        <v>3515327</v>
      </c>
      <c r="I72" s="4" t="s">
        <v>95</v>
      </c>
    </row>
    <row r="73" spans="4:9" ht="20.100000000000001" customHeight="1">
      <c r="D73" s="10" t="s">
        <v>116</v>
      </c>
      <c r="E73" s="57">
        <v>-12421</v>
      </c>
      <c r="F73" s="57">
        <v>-12943</v>
      </c>
      <c r="G73" s="57">
        <v>1031</v>
      </c>
      <c r="H73" s="57">
        <v>541330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17247</v>
      </c>
      <c r="I74" s="4" t="s">
        <v>64</v>
      </c>
    </row>
    <row r="75" spans="4:9" ht="20.100000000000001" customHeight="1">
      <c r="D75" s="10" t="s">
        <v>123</v>
      </c>
      <c r="E75" s="57">
        <v>2984938</v>
      </c>
      <c r="F75" s="57">
        <v>4546773</v>
      </c>
      <c r="G75" s="57">
        <v>4499936</v>
      </c>
      <c r="H75" s="57">
        <v>4039410</v>
      </c>
      <c r="I75" s="4" t="s">
        <v>96</v>
      </c>
    </row>
    <row r="76" spans="4:9" ht="20.100000000000001" customHeight="1">
      <c r="D76" s="10" t="s">
        <v>118</v>
      </c>
      <c r="E76" s="57">
        <v>158460</v>
      </c>
      <c r="F76" s="57">
        <v>40352</v>
      </c>
      <c r="G76" s="57">
        <v>88558</v>
      </c>
      <c r="H76" s="57">
        <v>87492</v>
      </c>
      <c r="I76" s="4" t="s">
        <v>97</v>
      </c>
    </row>
    <row r="77" spans="4:9" ht="20.100000000000001" customHeight="1">
      <c r="D77" s="10" t="s">
        <v>190</v>
      </c>
      <c r="E77" s="57">
        <v>2826478</v>
      </c>
      <c r="F77" s="57">
        <v>4506421</v>
      </c>
      <c r="G77" s="57">
        <v>4411378</v>
      </c>
      <c r="H77" s="57">
        <v>3951918</v>
      </c>
      <c r="I77" s="50" t="s">
        <v>199</v>
      </c>
    </row>
    <row r="78" spans="4:9" ht="20.100000000000001" customHeight="1">
      <c r="D78" s="10" t="s">
        <v>157</v>
      </c>
      <c r="E78" s="57">
        <v>391497</v>
      </c>
      <c r="F78" s="57">
        <v>1050203</v>
      </c>
      <c r="G78" s="57">
        <v>1067652</v>
      </c>
      <c r="H78" s="57">
        <v>809065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28264</v>
      </c>
      <c r="F80" s="57">
        <v>45064</v>
      </c>
      <c r="G80" s="57">
        <v>115770</v>
      </c>
      <c r="H80" s="57">
        <v>103685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2381717</v>
      </c>
      <c r="F82" s="57">
        <v>3386154</v>
      </c>
      <c r="G82" s="57">
        <v>3202956</v>
      </c>
      <c r="H82" s="57">
        <v>3014168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2381717</v>
      </c>
      <c r="F84" s="60">
        <v>3386154</v>
      </c>
      <c r="G84" s="60">
        <v>3202956</v>
      </c>
      <c r="H84" s="60">
        <v>3014168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1059831</v>
      </c>
      <c r="F88" s="59">
        <v>1445825</v>
      </c>
      <c r="G88" s="59">
        <v>211140</v>
      </c>
      <c r="H88" s="59">
        <v>213047</v>
      </c>
      <c r="I88" s="3" t="s">
        <v>16</v>
      </c>
    </row>
    <row r="89" spans="4:9" ht="20.100000000000001" customHeight="1">
      <c r="D89" s="10" t="s">
        <v>43</v>
      </c>
      <c r="E89" s="57">
        <v>2204359</v>
      </c>
      <c r="F89" s="57">
        <v>3996121</v>
      </c>
      <c r="G89" s="57">
        <v>6417789</v>
      </c>
      <c r="H89" s="57">
        <v>4393366</v>
      </c>
      <c r="I89" s="4" t="s">
        <v>17</v>
      </c>
    </row>
    <row r="90" spans="4:9" ht="20.100000000000001" customHeight="1">
      <c r="D90" s="10" t="s">
        <v>44</v>
      </c>
      <c r="E90" s="57">
        <v>-1033219</v>
      </c>
      <c r="F90" s="57">
        <v>-1682115</v>
      </c>
      <c r="G90" s="57">
        <v>-1728530</v>
      </c>
      <c r="H90" s="57">
        <v>-1916104</v>
      </c>
      <c r="I90" s="4" t="s">
        <v>18</v>
      </c>
    </row>
    <row r="91" spans="4:9" ht="20.100000000000001" customHeight="1">
      <c r="D91" s="10" t="s">
        <v>45</v>
      </c>
      <c r="E91" s="57">
        <v>-2085093</v>
      </c>
      <c r="F91" s="57">
        <v>-2700000</v>
      </c>
      <c r="G91" s="57">
        <v>-3454574</v>
      </c>
      <c r="H91" s="57">
        <v>-2479169</v>
      </c>
      <c r="I91" s="4" t="s">
        <v>19</v>
      </c>
    </row>
    <row r="92" spans="4:9" ht="20.100000000000001" customHeight="1">
      <c r="D92" s="21" t="s">
        <v>47</v>
      </c>
      <c r="E92" s="60">
        <v>145878</v>
      </c>
      <c r="F92" s="60">
        <v>1059831</v>
      </c>
      <c r="G92" s="60">
        <v>1445825</v>
      </c>
      <c r="H92" s="60">
        <v>211140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0.23272000000000001</v>
      </c>
      <c r="F96" s="22">
        <f>+F8*100/F10</f>
        <v>1.2688266666666668</v>
      </c>
      <c r="G96" s="22">
        <f>+G8*100/G10</f>
        <v>3.1786599999999998</v>
      </c>
      <c r="H96" s="22">
        <f>+H8*100/H10</f>
        <v>0.87050666666666665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0.15878113333333332</v>
      </c>
      <c r="F97" s="13">
        <f>+F84/F10</f>
        <v>0.22574359999999999</v>
      </c>
      <c r="G97" s="13">
        <f>+G84/G10</f>
        <v>0.21353040000000001</v>
      </c>
      <c r="H97" s="13">
        <f>+H84/H10</f>
        <v>0.20094453333333334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0.14000000000000001</v>
      </c>
      <c r="F98" s="13">
        <f>+F55/F10</f>
        <v>0.2</v>
      </c>
      <c r="G98" s="13">
        <f>+G55/G10</f>
        <v>0.18</v>
      </c>
      <c r="H98" s="13">
        <f>+H55/H10</f>
        <v>0.18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1.3016702666666666</v>
      </c>
      <c r="F99" s="13">
        <f>+F59/F10</f>
        <v>1.3428891333333333</v>
      </c>
      <c r="G99" s="13">
        <f>+G59/G10</f>
        <v>1.2971455333333333</v>
      </c>
      <c r="H99" s="13">
        <f>+H59/H10</f>
        <v>1.2636151333333334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23.302516629809503</v>
      </c>
      <c r="F100" s="13">
        <f>+F11/F84</f>
        <v>15.504315515478623</v>
      </c>
      <c r="G100" s="13">
        <f>+G11/G84</f>
        <v>16.156950017421408</v>
      </c>
      <c r="H100" s="13">
        <f>+H11/H84</f>
        <v>14.431843215109444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3.7837837837837838</v>
      </c>
      <c r="F101" s="13">
        <f>+F55*100/F11</f>
        <v>5.7142857142857144</v>
      </c>
      <c r="G101" s="13">
        <f>+G55*100/G11</f>
        <v>5.2173913043478262</v>
      </c>
      <c r="H101" s="13">
        <f>+H55*100/H11</f>
        <v>6.2068965517241379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88.171684545225148</v>
      </c>
      <c r="F102" s="13">
        <f>+F55*100/F84</f>
        <v>88.59608865987785</v>
      </c>
      <c r="G102" s="13">
        <f>+G55*100/G84</f>
        <v>84.297130525676906</v>
      </c>
      <c r="H102" s="13">
        <f>+H55*100/H84</f>
        <v>89.576957886886206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2.8425017416084994</v>
      </c>
      <c r="F103" s="23">
        <f>+F11/F59</f>
        <v>2.6063208891356977</v>
      </c>
      <c r="G103" s="23">
        <f>+G11/G59</f>
        <v>2.6596861426445955</v>
      </c>
      <c r="H103" s="23">
        <f>+H11/H59</f>
        <v>2.2950025870218815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19.478638993678022</v>
      </c>
      <c r="F106" s="31">
        <f>+F75*100/F65</f>
        <v>26.860101742661943</v>
      </c>
      <c r="G106" s="31">
        <f>+G75*100/G65</f>
        <v>26.966094447991701</v>
      </c>
      <c r="H106" s="31">
        <f>+H75*100/H65</f>
        <v>25.510475063689192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15.542234253477238</v>
      </c>
      <c r="F107" s="31">
        <f>+F82*100/F65</f>
        <v>20.003734727095836</v>
      </c>
      <c r="G107" s="31">
        <f>+G82*100/G65</f>
        <v>19.193876092629253</v>
      </c>
      <c r="H107" s="31">
        <f>+H82*100/H65</f>
        <v>19.035665506044182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9.9164762953002068</v>
      </c>
      <c r="F108" s="31">
        <f>(F82+F76)*100/F30</f>
        <v>12.946697596618788</v>
      </c>
      <c r="G108" s="31">
        <f>(G82+G76)*100/G30</f>
        <v>12.5242336135759</v>
      </c>
      <c r="H108" s="31">
        <f>(H82+H76)*100/H30</f>
        <v>12.76146854934459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12.198260757691118</v>
      </c>
      <c r="F109" s="29">
        <f>+F84*100/F59</f>
        <v>16.810293150534093</v>
      </c>
      <c r="G109" s="29">
        <f>+G84*100/G59</f>
        <v>16.461560751111811</v>
      </c>
      <c r="H109" s="29">
        <f>+H84*100/H59</f>
        <v>15.902352546479474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23.777069410731425</v>
      </c>
      <c r="F111" s="22">
        <f>+F43*100/F30</f>
        <v>23.890489984321544</v>
      </c>
      <c r="G111" s="22">
        <f>+G43*100/G30</f>
        <v>25.965283649379113</v>
      </c>
      <c r="H111" s="22">
        <f>+H43*100/H30</f>
        <v>22.014736709491668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76.222930589268572</v>
      </c>
      <c r="F112" s="13">
        <f>+F59*100/F30</f>
        <v>76.109510015678453</v>
      </c>
      <c r="G112" s="13">
        <f>+G59*100/G30</f>
        <v>74.034716350620883</v>
      </c>
      <c r="H112" s="13">
        <f>+H59*100/H30</f>
        <v>77.985263290508328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18.83717026378897</v>
      </c>
      <c r="F113" s="23">
        <f t="shared" ref="F113:H113" si="0">+F75/F76</f>
        <v>112.67776070578905</v>
      </c>
      <c r="G113" s="23">
        <f t="shared" si="0"/>
        <v>50.813433004358728</v>
      </c>
      <c r="H113" s="23">
        <f t="shared" si="0"/>
        <v>46.16890687148539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0.59823264009501664</v>
      </c>
      <c r="F115" s="22">
        <f>+F65/F30</f>
        <v>0.63959215234645017</v>
      </c>
      <c r="G115" s="22">
        <f>+G65/G30</f>
        <v>0.63495615737828326</v>
      </c>
      <c r="H115" s="22">
        <f>+H65/H30</f>
        <v>0.65148715177933592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0.62281891202027462</v>
      </c>
      <c r="F116" s="13">
        <f>+F65/F28</f>
        <v>0.68963966432252477</v>
      </c>
      <c r="G116" s="13">
        <f>+G65/G28</f>
        <v>0.70012242105113442</v>
      </c>
      <c r="H116" s="13">
        <f>+H65/H28</f>
        <v>0.68855858204840359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-2.9962381221738257</v>
      </c>
      <c r="F117" s="23">
        <f>+F65/F120</f>
        <v>-3.8148890934200659</v>
      </c>
      <c r="G117" s="23">
        <f>+G65/G120</f>
        <v>-3.7816122299598667</v>
      </c>
      <c r="H117" s="23">
        <f>+H65/H120</f>
        <v>-3.88372007463146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0.16027815011424035</v>
      </c>
      <c r="F119" s="58">
        <f>+F23/F39</f>
        <v>0.29822781190583209</v>
      </c>
      <c r="G119" s="58">
        <f>+G23/G39</f>
        <v>0.3533434603687175</v>
      </c>
      <c r="H119" s="58">
        <f>+H23/H39</f>
        <v>0.23801847848189081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-5114467</v>
      </c>
      <c r="F120" s="60">
        <f>+F23-F39</f>
        <v>-4437248</v>
      </c>
      <c r="G120" s="60">
        <f>+G23-G39</f>
        <v>-4412770</v>
      </c>
      <c r="H120" s="60">
        <f>+H23-H39</f>
        <v>-4077101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2012-05-17T08:12:08Z</dcterms:modified>
</cp:coreProperties>
</file>